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procurement</author>
  </authors>
  <commentList>
    <comment ref="F18" authorId="0">
      <text>
        <r>
          <rPr>
            <b/>
            <sz val="8"/>
            <rFont val="Tahoma"/>
            <family val="0"/>
          </rPr>
          <t>procurement:</t>
        </r>
        <r>
          <rPr>
            <sz val="8"/>
            <rFont val="Tahoma"/>
            <family val="0"/>
          </rPr>
          <t xml:space="preserve">
7% state tax</t>
        </r>
      </text>
    </comment>
    <comment ref="H18" authorId="0">
      <text>
        <r>
          <rPr>
            <b/>
            <sz val="8"/>
            <rFont val="Tahoma"/>
            <family val="0"/>
          </rPr>
          <t>procurement:</t>
        </r>
        <r>
          <rPr>
            <sz val="8"/>
            <rFont val="Tahoma"/>
            <family val="0"/>
          </rPr>
          <t xml:space="preserve">
3% state Tax</t>
        </r>
      </text>
    </comment>
    <comment ref="J18" authorId="0">
      <text>
        <r>
          <rPr>
            <b/>
            <sz val="8"/>
            <rFont val="Tahoma"/>
            <family val="0"/>
          </rPr>
          <t>procurement:</t>
        </r>
        <r>
          <rPr>
            <sz val="8"/>
            <rFont val="Tahoma"/>
            <family val="0"/>
          </rPr>
          <t xml:space="preserve">
2% state Tax</t>
        </r>
      </text>
    </comment>
    <comment ref="J16" authorId="0">
      <text>
        <r>
          <rPr>
            <sz val="8"/>
            <rFont val="Tahoma"/>
            <family val="2"/>
          </rPr>
          <t>3% discount from supplier</t>
        </r>
      </text>
    </comment>
  </commentList>
</comments>
</file>

<file path=xl/sharedStrings.xml><?xml version="1.0" encoding="utf-8"?>
<sst xmlns="http://schemas.openxmlformats.org/spreadsheetml/2006/main" count="62" uniqueCount="50">
  <si>
    <t>Playground Equipment</t>
  </si>
  <si>
    <t>Line No</t>
  </si>
  <si>
    <t>Description</t>
  </si>
  <si>
    <t>Qty</t>
  </si>
  <si>
    <t>U/M</t>
  </si>
  <si>
    <t>Price</t>
  </si>
  <si>
    <t>Total Cost</t>
  </si>
  <si>
    <t>I</t>
  </si>
  <si>
    <t>II</t>
  </si>
  <si>
    <t>III</t>
  </si>
  <si>
    <t>Little Tikes Commercial Play Systems</t>
  </si>
  <si>
    <t>Upbeat Incorporated</t>
  </si>
  <si>
    <t>Game Time</t>
  </si>
  <si>
    <t>Susan Long</t>
  </si>
  <si>
    <t>Jennifer</t>
  </si>
  <si>
    <t>Sarah Miraglia</t>
  </si>
  <si>
    <t>714-846-4885</t>
  </si>
  <si>
    <t>800-325-3047</t>
  </si>
  <si>
    <t>949-833-7611</t>
  </si>
  <si>
    <t>Net 30 days</t>
  </si>
  <si>
    <t>4-6 weeks ARO</t>
  </si>
  <si>
    <t>5 weeks</t>
  </si>
  <si>
    <t>6 weeks</t>
  </si>
  <si>
    <t>Yes</t>
  </si>
  <si>
    <t>No</t>
  </si>
  <si>
    <t>Picnic Table Frame</t>
  </si>
  <si>
    <t>Camp Fire Ring</t>
  </si>
  <si>
    <t>Grill on pedestal</t>
  </si>
  <si>
    <t>Sub Total</t>
  </si>
  <si>
    <t>Discount</t>
  </si>
  <si>
    <t>Freight (Taxed)</t>
  </si>
  <si>
    <t>Tax</t>
  </si>
  <si>
    <t>Freight</t>
  </si>
  <si>
    <t>Total</t>
  </si>
  <si>
    <t>Each</t>
  </si>
  <si>
    <t>MANUFACTURE</t>
  </si>
  <si>
    <t>Iron Mountain Force</t>
  </si>
  <si>
    <t>Humpty Dumpty</t>
  </si>
  <si>
    <t>Iron Mountain Forge</t>
  </si>
  <si>
    <t>NOTES</t>
  </si>
  <si>
    <t>Assistance required upon delivery</t>
  </si>
  <si>
    <t>Fork lift required</t>
  </si>
  <si>
    <t>Vendor</t>
  </si>
  <si>
    <t>Contact</t>
  </si>
  <si>
    <t>Phone</t>
  </si>
  <si>
    <t>Date Quoted</t>
  </si>
  <si>
    <t>Terms</t>
  </si>
  <si>
    <t>Delivery (ARO)</t>
  </si>
  <si>
    <t>Price Firm Through</t>
  </si>
  <si>
    <t>FOB Destination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</si>
</sst>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0000_);_(&quot;$&quot;* \(#,##0.00000\);_(&quot;$&quot;* &quot;-&quot;??_);_(@_)"/>
    <numFmt numFmtId="168" formatCode="_(&quot;$&quot;* #,##0.000000_);_(&quot;$&quot;* \(#,##0.000000\);_(&quot;$&quot;* &quot;-&quot;??_);_(@_)"/>
    <numFmt numFmtId="169" formatCode="_(&quot;$&quot;* #,##0.0000000_);_(&quot;$&quot;* \(#,##0.000000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4" fontId="0" fillId="0" borderId="3" xfId="17" applyBorder="1" applyAlignment="1">
      <alignment wrapText="1"/>
    </xf>
    <xf numFmtId="44" fontId="0" fillId="0" borderId="4" xfId="17" applyBorder="1" applyAlignment="1">
      <alignment wrapText="1"/>
    </xf>
    <xf numFmtId="44" fontId="0" fillId="0" borderId="5" xfId="17" applyBorder="1" applyAlignment="1">
      <alignment wrapText="1"/>
    </xf>
    <xf numFmtId="44" fontId="0" fillId="0" borderId="6" xfId="17" applyBorder="1" applyAlignment="1">
      <alignment wrapText="1"/>
    </xf>
    <xf numFmtId="44" fontId="0" fillId="0" borderId="6" xfId="17" applyFont="1" applyBorder="1" applyAlignment="1">
      <alignment wrapText="1"/>
    </xf>
    <xf numFmtId="44" fontId="0" fillId="0" borderId="7" xfId="17" applyBorder="1" applyAlignment="1">
      <alignment wrapText="1"/>
    </xf>
    <xf numFmtId="44" fontId="0" fillId="0" borderId="8" xfId="17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4" fontId="0" fillId="0" borderId="6" xfId="17" applyNumberForma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0" borderId="9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44" fontId="0" fillId="0" borderId="0" xfId="0" applyNumberFormat="1" applyAlignment="1">
      <alignment wrapText="1"/>
    </xf>
    <xf numFmtId="9" fontId="0" fillId="0" borderId="3" xfId="0" applyNumberFormat="1" applyBorder="1" applyAlignment="1">
      <alignment horizontal="center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K13" sqref="K13"/>
    </sheetView>
  </sheetViews>
  <sheetFormatPr defaultColWidth="9.140625" defaultRowHeight="12.75"/>
  <cols>
    <col min="1" max="1" width="5.28125" style="1" customWidth="1"/>
    <col min="2" max="2" width="22.7109375" style="1" customWidth="1"/>
    <col min="3" max="3" width="5.8515625" style="1" customWidth="1"/>
    <col min="4" max="4" width="7.28125" style="1" customWidth="1"/>
    <col min="5" max="5" width="9.140625" style="1" customWidth="1"/>
    <col min="6" max="6" width="11.28125" style="1" bestFit="1" customWidth="1"/>
    <col min="7" max="7" width="9.140625" style="1" customWidth="1"/>
    <col min="8" max="8" width="11.28125" style="1" bestFit="1" customWidth="1"/>
    <col min="9" max="9" width="9.140625" style="1" customWidth="1"/>
    <col min="10" max="10" width="11.28125" style="1" bestFit="1" customWidth="1"/>
    <col min="11" max="16384" width="9.140625" style="1" customWidth="1"/>
  </cols>
  <sheetData>
    <row r="1" spans="1:10" ht="12.75">
      <c r="A1" s="23" t="s">
        <v>0</v>
      </c>
      <c r="B1" s="23"/>
      <c r="C1" s="23"/>
      <c r="D1" s="24"/>
      <c r="E1" s="33" t="s">
        <v>7</v>
      </c>
      <c r="F1" s="34"/>
      <c r="G1" s="33" t="s">
        <v>8</v>
      </c>
      <c r="H1" s="34"/>
      <c r="I1" s="33" t="s">
        <v>9</v>
      </c>
      <c r="J1" s="34"/>
    </row>
    <row r="2" spans="2:10" ht="42.75" customHeight="1">
      <c r="B2" s="35" t="s">
        <v>42</v>
      </c>
      <c r="C2" s="35"/>
      <c r="D2" s="36"/>
      <c r="E2" s="29" t="s">
        <v>10</v>
      </c>
      <c r="F2" s="30"/>
      <c r="G2" s="29" t="s">
        <v>11</v>
      </c>
      <c r="H2" s="30"/>
      <c r="I2" s="29" t="s">
        <v>12</v>
      </c>
      <c r="J2" s="30"/>
    </row>
    <row r="3" spans="2:10" ht="12.75">
      <c r="B3" s="35" t="s">
        <v>43</v>
      </c>
      <c r="C3" s="35"/>
      <c r="D3" s="36"/>
      <c r="E3" s="27" t="s">
        <v>13</v>
      </c>
      <c r="F3" s="28"/>
      <c r="G3" s="27" t="s">
        <v>14</v>
      </c>
      <c r="H3" s="28"/>
      <c r="I3" s="27" t="s">
        <v>15</v>
      </c>
      <c r="J3" s="28"/>
    </row>
    <row r="4" spans="2:10" ht="12.75">
      <c r="B4" s="35" t="s">
        <v>44</v>
      </c>
      <c r="C4" s="35"/>
      <c r="D4" s="36"/>
      <c r="E4" s="27" t="s">
        <v>16</v>
      </c>
      <c r="F4" s="28"/>
      <c r="G4" s="27" t="s">
        <v>17</v>
      </c>
      <c r="H4" s="28"/>
      <c r="I4" s="27" t="s">
        <v>18</v>
      </c>
      <c r="J4" s="28"/>
    </row>
    <row r="5" spans="2:10" ht="12.75">
      <c r="B5" s="35" t="s">
        <v>45</v>
      </c>
      <c r="C5" s="35"/>
      <c r="D5" s="36"/>
      <c r="E5" s="31">
        <v>37031</v>
      </c>
      <c r="F5" s="32"/>
      <c r="G5" s="31">
        <v>37031</v>
      </c>
      <c r="H5" s="32"/>
      <c r="I5" s="31">
        <v>37031</v>
      </c>
      <c r="J5" s="32"/>
    </row>
    <row r="6" spans="2:10" ht="12.75">
      <c r="B6" s="35" t="s">
        <v>46</v>
      </c>
      <c r="C6" s="35"/>
      <c r="D6" s="36"/>
      <c r="E6" s="27" t="s">
        <v>19</v>
      </c>
      <c r="F6" s="28"/>
      <c r="G6" s="27" t="s">
        <v>19</v>
      </c>
      <c r="H6" s="28"/>
      <c r="I6" s="27" t="s">
        <v>19</v>
      </c>
      <c r="J6" s="28"/>
    </row>
    <row r="7" spans="2:10" ht="12.75">
      <c r="B7" s="35" t="s">
        <v>47</v>
      </c>
      <c r="C7" s="35"/>
      <c r="D7" s="36"/>
      <c r="E7" s="27" t="s">
        <v>20</v>
      </c>
      <c r="F7" s="28"/>
      <c r="G7" s="27" t="s">
        <v>21</v>
      </c>
      <c r="H7" s="28"/>
      <c r="I7" s="27" t="s">
        <v>22</v>
      </c>
      <c r="J7" s="28"/>
    </row>
    <row r="8" spans="2:10" ht="12.75">
      <c r="B8" s="35" t="s">
        <v>29</v>
      </c>
      <c r="C8" s="35"/>
      <c r="D8" s="36"/>
      <c r="E8" s="27" t="s">
        <v>24</v>
      </c>
      <c r="F8" s="28"/>
      <c r="G8" s="27" t="s">
        <v>24</v>
      </c>
      <c r="H8" s="28"/>
      <c r="I8" s="38">
        <v>0.03</v>
      </c>
      <c r="J8" s="28"/>
    </row>
    <row r="9" spans="2:10" ht="12.75">
      <c r="B9" s="35" t="s">
        <v>48</v>
      </c>
      <c r="C9" s="35"/>
      <c r="D9" s="36"/>
      <c r="E9" s="31">
        <v>37135</v>
      </c>
      <c r="F9" s="32"/>
      <c r="G9" s="31">
        <v>37104</v>
      </c>
      <c r="H9" s="32"/>
      <c r="I9" s="31">
        <v>37226</v>
      </c>
      <c r="J9" s="32"/>
    </row>
    <row r="10" spans="2:12" ht="12.75">
      <c r="B10" s="35" t="s">
        <v>49</v>
      </c>
      <c r="C10" s="35"/>
      <c r="D10" s="36"/>
      <c r="E10" s="27" t="s">
        <v>23</v>
      </c>
      <c r="F10" s="28"/>
      <c r="G10" s="27" t="s">
        <v>23</v>
      </c>
      <c r="H10" s="28"/>
      <c r="I10" s="27" t="s">
        <v>23</v>
      </c>
      <c r="J10" s="28"/>
      <c r="L10" s="37"/>
    </row>
    <row r="11" spans="1:10" ht="25.5" customHeight="1">
      <c r="A11" s="2" t="s">
        <v>1</v>
      </c>
      <c r="B11" s="2" t="s">
        <v>2</v>
      </c>
      <c r="C11" s="2" t="s">
        <v>3</v>
      </c>
      <c r="D11" s="5" t="s">
        <v>4</v>
      </c>
      <c r="E11" s="6" t="s">
        <v>5</v>
      </c>
      <c r="F11" s="7" t="s">
        <v>6</v>
      </c>
      <c r="G11" s="6" t="s">
        <v>5</v>
      </c>
      <c r="H11" s="7" t="s">
        <v>6</v>
      </c>
      <c r="I11" s="6" t="s">
        <v>5</v>
      </c>
      <c r="J11" s="7" t="s">
        <v>6</v>
      </c>
    </row>
    <row r="12" spans="1:10" ht="12.75">
      <c r="A12" s="18">
        <v>1</v>
      </c>
      <c r="B12" s="4" t="s">
        <v>25</v>
      </c>
      <c r="C12" s="3">
        <v>60</v>
      </c>
      <c r="D12" s="19" t="s">
        <v>34</v>
      </c>
      <c r="E12" s="8">
        <v>131.4</v>
      </c>
      <c r="F12" s="9">
        <f>E12*C12</f>
        <v>7884</v>
      </c>
      <c r="G12" s="8">
        <v>199</v>
      </c>
      <c r="H12" s="9">
        <f>G12*E12</f>
        <v>26148.600000000002</v>
      </c>
      <c r="I12" s="8">
        <v>150</v>
      </c>
      <c r="J12" s="9">
        <f>I12*G12</f>
        <v>29850</v>
      </c>
    </row>
    <row r="13" spans="1:10" ht="12.75">
      <c r="A13" s="18">
        <v>2</v>
      </c>
      <c r="B13" s="4" t="s">
        <v>26</v>
      </c>
      <c r="C13" s="3">
        <v>50</v>
      </c>
      <c r="D13" s="19" t="s">
        <v>34</v>
      </c>
      <c r="E13" s="8">
        <v>101.7</v>
      </c>
      <c r="F13" s="9">
        <f aca="true" t="shared" si="0" ref="F13:J14">E13*C13</f>
        <v>5085</v>
      </c>
      <c r="G13" s="8">
        <v>113</v>
      </c>
      <c r="H13" s="9">
        <f t="shared" si="0"/>
        <v>11492.1</v>
      </c>
      <c r="I13" s="8">
        <v>0</v>
      </c>
      <c r="J13" s="9">
        <f t="shared" si="0"/>
        <v>0</v>
      </c>
    </row>
    <row r="14" spans="1:10" ht="12.75">
      <c r="A14" s="18">
        <v>3</v>
      </c>
      <c r="B14" s="4" t="s">
        <v>27</v>
      </c>
      <c r="C14" s="3">
        <v>30</v>
      </c>
      <c r="D14" s="19" t="s">
        <v>34</v>
      </c>
      <c r="E14" s="8">
        <v>81</v>
      </c>
      <c r="F14" s="9">
        <f t="shared" si="0"/>
        <v>2430</v>
      </c>
      <c r="G14" s="8">
        <v>110</v>
      </c>
      <c r="H14" s="9">
        <f t="shared" si="0"/>
        <v>8910</v>
      </c>
      <c r="I14" s="8">
        <v>130</v>
      </c>
      <c r="J14" s="9">
        <f t="shared" si="0"/>
        <v>14300</v>
      </c>
    </row>
    <row r="15" spans="2:10" ht="12.75">
      <c r="B15" s="25" t="s">
        <v>28</v>
      </c>
      <c r="C15" s="25"/>
      <c r="D15" s="26"/>
      <c r="E15" s="10"/>
      <c r="F15" s="11">
        <f>SUM(F12:F14)</f>
        <v>15399</v>
      </c>
      <c r="G15" s="10"/>
      <c r="H15" s="11">
        <f>SUM(H12:H14)</f>
        <v>46550.700000000004</v>
      </c>
      <c r="I15" s="10"/>
      <c r="J15" s="11">
        <f>SUM(J12:J14)</f>
        <v>44150</v>
      </c>
    </row>
    <row r="16" spans="2:10" ht="12.75">
      <c r="B16" s="20" t="s">
        <v>29</v>
      </c>
      <c r="C16" s="20"/>
      <c r="D16" s="21"/>
      <c r="E16" s="10"/>
      <c r="F16" s="11">
        <v>0</v>
      </c>
      <c r="G16" s="10"/>
      <c r="H16" s="11">
        <v>0</v>
      </c>
      <c r="I16" s="10"/>
      <c r="J16" s="11">
        <f>J15*-0.03</f>
        <v>-1324.5</v>
      </c>
    </row>
    <row r="17" spans="2:10" ht="12.75">
      <c r="B17" s="20" t="s">
        <v>30</v>
      </c>
      <c r="C17" s="20"/>
      <c r="D17" s="21"/>
      <c r="E17" s="10"/>
      <c r="F17" s="12">
        <v>0</v>
      </c>
      <c r="G17" s="10"/>
      <c r="H17" s="12">
        <v>0</v>
      </c>
      <c r="I17" s="10"/>
      <c r="J17" s="12">
        <v>0</v>
      </c>
    </row>
    <row r="18" spans="2:10" ht="12.75">
      <c r="B18" s="20" t="s">
        <v>31</v>
      </c>
      <c r="C18" s="20"/>
      <c r="D18" s="21"/>
      <c r="E18" s="10"/>
      <c r="F18" s="11">
        <f>F15*0.07</f>
        <v>1077.93</v>
      </c>
      <c r="G18" s="10"/>
      <c r="H18" s="17">
        <f>H15*0.03</f>
        <v>1396.5210000000002</v>
      </c>
      <c r="I18" s="10"/>
      <c r="J18" s="11">
        <f>SUM(J15:J16)*0.02</f>
        <v>856.51</v>
      </c>
    </row>
    <row r="19" spans="2:10" ht="12.75">
      <c r="B19" s="20" t="s">
        <v>32</v>
      </c>
      <c r="C19" s="20"/>
      <c r="D19" s="21"/>
      <c r="E19" s="10"/>
      <c r="F19" s="13">
        <v>2700</v>
      </c>
      <c r="G19" s="10"/>
      <c r="H19" s="13">
        <v>2150</v>
      </c>
      <c r="I19" s="10"/>
      <c r="J19" s="13">
        <v>3637.42</v>
      </c>
    </row>
    <row r="20" spans="2:10" ht="18.75" customHeight="1" thickBot="1">
      <c r="B20" s="20" t="s">
        <v>33</v>
      </c>
      <c r="C20" s="20"/>
      <c r="D20" s="21"/>
      <c r="E20" s="10"/>
      <c r="F20" s="14">
        <f>SUM(F18:F19)</f>
        <v>3777.9300000000003</v>
      </c>
      <c r="G20" s="10"/>
      <c r="H20" s="14">
        <f>SUM(H18:H19)</f>
        <v>3546.521</v>
      </c>
      <c r="I20" s="10"/>
      <c r="J20" s="14">
        <f>SUM(J18:J19)</f>
        <v>4493.93</v>
      </c>
    </row>
    <row r="21" spans="5:10" ht="13.5" thickTop="1">
      <c r="E21" s="15"/>
      <c r="F21" s="16"/>
      <c r="G21" s="15"/>
      <c r="H21" s="16"/>
      <c r="I21" s="15"/>
      <c r="J21" s="16"/>
    </row>
    <row r="22" spans="2:10" ht="12.75">
      <c r="B22" s="20" t="s">
        <v>35</v>
      </c>
      <c r="C22" s="20"/>
      <c r="D22" s="22"/>
      <c r="E22" s="39" t="s">
        <v>36</v>
      </c>
      <c r="F22" s="40"/>
      <c r="G22" s="39" t="s">
        <v>37</v>
      </c>
      <c r="H22" s="40"/>
      <c r="I22" s="39" t="s">
        <v>38</v>
      </c>
      <c r="J22" s="40"/>
    </row>
    <row r="23" spans="5:10" ht="12.75">
      <c r="E23" s="41"/>
      <c r="F23" s="42"/>
      <c r="G23" s="41"/>
      <c r="H23" s="42"/>
      <c r="I23" s="41"/>
      <c r="J23" s="42"/>
    </row>
    <row r="24" spans="2:10" ht="13.5" thickBot="1">
      <c r="B24" s="20" t="s">
        <v>39</v>
      </c>
      <c r="C24" s="20"/>
      <c r="D24" s="22"/>
      <c r="E24" s="43" t="s">
        <v>40</v>
      </c>
      <c r="F24" s="44"/>
      <c r="G24" s="43" t="s">
        <v>41</v>
      </c>
      <c r="H24" s="44"/>
      <c r="I24" s="43"/>
      <c r="J24" s="44"/>
    </row>
  </sheetData>
  <mergeCells count="54">
    <mergeCell ref="E1:F1"/>
    <mergeCell ref="G1:H1"/>
    <mergeCell ref="I1:J1"/>
    <mergeCell ref="E2:F2"/>
    <mergeCell ref="E3:F3"/>
    <mergeCell ref="E4:F4"/>
    <mergeCell ref="E6:F6"/>
    <mergeCell ref="E5:F5"/>
    <mergeCell ref="G2:H2"/>
    <mergeCell ref="G3:H3"/>
    <mergeCell ref="G4:H4"/>
    <mergeCell ref="G5:H5"/>
    <mergeCell ref="I6:J6"/>
    <mergeCell ref="I7:J7"/>
    <mergeCell ref="I9:J9"/>
    <mergeCell ref="E7:F7"/>
    <mergeCell ref="E9:F9"/>
    <mergeCell ref="E8:F8"/>
    <mergeCell ref="G6:H6"/>
    <mergeCell ref="G7:H7"/>
    <mergeCell ref="G9:H9"/>
    <mergeCell ref="I2:J2"/>
    <mergeCell ref="I3:J3"/>
    <mergeCell ref="I4:J4"/>
    <mergeCell ref="I5:J5"/>
    <mergeCell ref="I8:J8"/>
    <mergeCell ref="G10:H10"/>
    <mergeCell ref="I10:J10"/>
    <mergeCell ref="E10:F10"/>
    <mergeCell ref="I22:J22"/>
    <mergeCell ref="I24:J24"/>
    <mergeCell ref="G24:H24"/>
    <mergeCell ref="E24:F24"/>
    <mergeCell ref="B4:D4"/>
    <mergeCell ref="B5:D5"/>
    <mergeCell ref="E22:F22"/>
    <mergeCell ref="G22:H22"/>
    <mergeCell ref="G8:H8"/>
    <mergeCell ref="A1:D1"/>
    <mergeCell ref="B15:D15"/>
    <mergeCell ref="B16:D16"/>
    <mergeCell ref="B6:D6"/>
    <mergeCell ref="B7:D7"/>
    <mergeCell ref="B8:D8"/>
    <mergeCell ref="B9:D9"/>
    <mergeCell ref="B2:D2"/>
    <mergeCell ref="B3:D3"/>
    <mergeCell ref="B20:D20"/>
    <mergeCell ref="B10:D10"/>
    <mergeCell ref="B22:D22"/>
    <mergeCell ref="B24:D24"/>
    <mergeCell ref="B17:D17"/>
    <mergeCell ref="B18:D18"/>
    <mergeCell ref="B19:D19"/>
  </mergeCells>
  <printOptions/>
  <pageMargins left="0.75" right="0.75" top="1" bottom="1" header="0.5" footer="0.5"/>
  <pageSetup horizontalDpi="600" verticalDpi="600" orientation="landscape" r:id="rId3"/>
  <headerFooter alignWithMargins="0">
    <oddHeader>&amp;C&amp;14Tabulation of Quotations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ventura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procurement</dc:creator>
  <cp:keywords/>
  <dc:description/>
  <cp:lastModifiedBy>procurement</cp:lastModifiedBy>
  <cp:lastPrinted>2001-12-06T18:57:23Z</cp:lastPrinted>
  <dcterms:created xsi:type="dcterms:W3CDTF">2001-12-06T18:15:11Z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